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Tabelle" sheetId="1" r:id="rId1"/>
    <sheet name="Moordorf Middels V" sheetId="5" r:id="rId2"/>
    <sheet name="Middels IV Sch.Leegmoor" sheetId="2" r:id="rId3"/>
    <sheet name="Middelburg Süd-Victorbur" sheetId="4" r:id="rId4"/>
    <sheet name="Walle Funnix" sheetId="3" r:id="rId5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4" l="1"/>
  <c r="G10" i="4"/>
  <c r="J14" i="5" l="1"/>
  <c r="H14" i="5"/>
  <c r="K13" i="5"/>
  <c r="G13" i="5"/>
  <c r="K12" i="5"/>
  <c r="G12" i="5"/>
  <c r="K11" i="5"/>
  <c r="G11" i="5"/>
  <c r="K10" i="5"/>
  <c r="G10" i="5"/>
  <c r="K9" i="5"/>
  <c r="G9" i="5"/>
  <c r="K14" i="5" l="1"/>
  <c r="G14" i="5"/>
  <c r="J14" i="4"/>
  <c r="H14" i="4"/>
  <c r="K13" i="4"/>
  <c r="G13" i="4"/>
  <c r="K12" i="4"/>
  <c r="G12" i="4"/>
  <c r="K11" i="4"/>
  <c r="G11" i="4"/>
  <c r="K10" i="4"/>
  <c r="K9" i="4"/>
  <c r="J14" i="3"/>
  <c r="H14" i="3"/>
  <c r="K13" i="3"/>
  <c r="G13" i="3"/>
  <c r="K12" i="3"/>
  <c r="G12" i="3"/>
  <c r="K11" i="3"/>
  <c r="G11" i="3"/>
  <c r="K10" i="3"/>
  <c r="G10" i="3"/>
  <c r="K9" i="3"/>
  <c r="G9" i="3"/>
  <c r="J14" i="2"/>
  <c r="H14" i="2"/>
  <c r="K13" i="2"/>
  <c r="G13" i="2"/>
  <c r="K12" i="2"/>
  <c r="G12" i="2"/>
  <c r="K11" i="2"/>
  <c r="G11" i="2"/>
  <c r="K10" i="2"/>
  <c r="G10" i="2"/>
  <c r="K9" i="2"/>
  <c r="G9" i="2"/>
  <c r="K14" i="4" l="1"/>
  <c r="G14" i="4"/>
  <c r="K14" i="3"/>
  <c r="G14" i="3"/>
  <c r="K14" i="2"/>
  <c r="G14" i="2"/>
</calcChain>
</file>

<file path=xl/sharedStrings.xml><?xml version="1.0" encoding="utf-8"?>
<sst xmlns="http://schemas.openxmlformats.org/spreadsheetml/2006/main" count="189" uniqueCount="81">
  <si>
    <t>Kreisliga Auflage Gruppe I</t>
  </si>
  <si>
    <t>Wettkämpfe</t>
  </si>
  <si>
    <t>Einzelpunkte</t>
  </si>
  <si>
    <t>Mannschaftspunkte</t>
  </si>
  <si>
    <t>:</t>
  </si>
  <si>
    <t>Kreisliga Auflage Gruppe II</t>
  </si>
  <si>
    <t>Middelburg</t>
  </si>
  <si>
    <t>Ligawettkampf :</t>
  </si>
  <si>
    <t>Kreis II</t>
  </si>
  <si>
    <t xml:space="preserve">Datum : </t>
  </si>
  <si>
    <t>Klasse :</t>
  </si>
  <si>
    <t>Kreisliga</t>
  </si>
  <si>
    <t>Startzeit :</t>
  </si>
  <si>
    <t>19 Uhr</t>
  </si>
  <si>
    <t>Diziplin :</t>
  </si>
  <si>
    <t>LG Auflage 5er</t>
  </si>
  <si>
    <t>Ort :</t>
  </si>
  <si>
    <t>Punkte</t>
  </si>
  <si>
    <t>Pos</t>
  </si>
  <si>
    <t>Name</t>
  </si>
  <si>
    <t>Gesamt</t>
  </si>
  <si>
    <t xml:space="preserve">Name </t>
  </si>
  <si>
    <t>Gesamtergebnis</t>
  </si>
  <si>
    <t xml:space="preserve">Stechen </t>
  </si>
  <si>
    <t>5er LG Auflage</t>
  </si>
  <si>
    <t>Johann Weber</t>
  </si>
  <si>
    <t>Riepe</t>
  </si>
  <si>
    <t>Hermann Slink</t>
  </si>
  <si>
    <t>Moordorf</t>
  </si>
  <si>
    <t>Sven Budde</t>
  </si>
  <si>
    <t>Walle I</t>
  </si>
  <si>
    <t>Claudia Lasarzewski</t>
  </si>
  <si>
    <t>Anja Martsfeld</t>
  </si>
  <si>
    <t>Henri Manott</t>
  </si>
  <si>
    <t>Erich Fokken</t>
  </si>
  <si>
    <t>Eilert Apel</t>
  </si>
  <si>
    <t>Alfred Janssen</t>
  </si>
  <si>
    <t>Johann Wübbenhorst</t>
  </si>
  <si>
    <t>Johann Schoon</t>
  </si>
  <si>
    <t>Heinz-Michael Bögel</t>
  </si>
  <si>
    <t>Gerhard Neubert</t>
  </si>
  <si>
    <t>Kreis I</t>
  </si>
  <si>
    <t>Alfred Nesic</t>
  </si>
  <si>
    <t>Uwe Conrads</t>
  </si>
  <si>
    <t>Glück auf Middels V</t>
  </si>
  <si>
    <t>Hubertus Süd Victorbur</t>
  </si>
  <si>
    <t>Glück auf Middels IV</t>
  </si>
  <si>
    <t>SV Schirumer Leegmoor</t>
  </si>
  <si>
    <t>Funnix-Berdum</t>
  </si>
  <si>
    <t>Middels IV</t>
  </si>
  <si>
    <t>Klaus Petzka</t>
  </si>
  <si>
    <t>Robin Borgert</t>
  </si>
  <si>
    <t>Sylvia Schonvogel</t>
  </si>
  <si>
    <t>Erika Köster</t>
  </si>
  <si>
    <t>Anke Petersen</t>
  </si>
  <si>
    <t>Anjela Dorenbusch</t>
  </si>
  <si>
    <t>Andreas Wahner</t>
  </si>
  <si>
    <t>Süd-Victorbur</t>
  </si>
  <si>
    <t>Friedrich Schmidt</t>
  </si>
  <si>
    <t>Klaas Hildebrandt</t>
  </si>
  <si>
    <t>Jürgen Althen</t>
  </si>
  <si>
    <t>Harm Janssen</t>
  </si>
  <si>
    <t>Gerd Poppen</t>
  </si>
  <si>
    <t>Frank Wallis</t>
  </si>
  <si>
    <t>Otto Beckmann</t>
  </si>
  <si>
    <t>Stechen Position 4</t>
  </si>
  <si>
    <t>Schirumer Leegmoor</t>
  </si>
  <si>
    <t>Johann Ketzlar</t>
  </si>
  <si>
    <t>Elisabeth Voß</t>
  </si>
  <si>
    <t>Walle</t>
  </si>
  <si>
    <t>Gruppe II</t>
  </si>
  <si>
    <t>Edeltraud Bohlen</t>
  </si>
  <si>
    <t>Karljohann Schoon</t>
  </si>
  <si>
    <t>Frank Remmers</t>
  </si>
  <si>
    <t>Wolfgang Moll</t>
  </si>
  <si>
    <t>Middels V</t>
  </si>
  <si>
    <t>Beate Clausen</t>
  </si>
  <si>
    <t>Otto Schoon</t>
  </si>
  <si>
    <t>Waltraud Decker</t>
  </si>
  <si>
    <t>Georg Bünting</t>
  </si>
  <si>
    <t>Horst Clausen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</si>
</sst>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4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8"/>
      <name val="Arial"/>
      <family val="2"/>
      <charset val="1"/>
    </font>
    <font>
      <b/>
      <sz val="18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u/>
      <sz val="20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theme="1"/>
      <name val="Arial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 applyProtection="1"/>
    <xf numFmtId="14" fontId="2" fillId="0" borderId="0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6" fillId="0" borderId="0" xfId="0" applyFont="1" applyAlignment="1" applyProtection="1"/>
    <xf numFmtId="0" fontId="7" fillId="0" borderId="0" xfId="0" applyFont="1" applyAlignment="1" applyProtection="1"/>
    <xf numFmtId="14" fontId="6" fillId="0" borderId="0" xfId="0" applyNumberFormat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14" fontId="6" fillId="0" borderId="0" xfId="0" applyNumberFormat="1" applyFont="1" applyAlignment="1" applyProtection="1"/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1" fontId="6" fillId="3" borderId="13" xfId="0" applyNumberFormat="1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/>
    <xf numFmtId="0" fontId="6" fillId="0" borderId="1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1" fontId="11" fillId="2" borderId="22" xfId="0" applyNumberFormat="1" applyFont="1" applyFill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vertical="center"/>
    </xf>
    <xf numFmtId="0" fontId="12" fillId="0" borderId="28" xfId="0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horizontal="center" vertical="center"/>
    </xf>
    <xf numFmtId="0" fontId="8" fillId="0" borderId="29" xfId="0" applyFont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center" vertical="center"/>
    </xf>
    <xf numFmtId="0" fontId="0" fillId="0" borderId="31" xfId="0" applyBorder="1" applyAlignment="1" applyProtection="1"/>
    <xf numFmtId="0" fontId="1" fillId="0" borderId="32" xfId="0" applyFont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/>
    </xf>
    <xf numFmtId="0" fontId="12" fillId="3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center" vertical="center"/>
    </xf>
    <xf numFmtId="0" fontId="0" fillId="0" borderId="33" xfId="0" applyBorder="1" applyAlignment="1" applyProtection="1"/>
    <xf numFmtId="0" fontId="12" fillId="0" borderId="34" xfId="0" applyFont="1" applyBorder="1" applyAlignment="1" applyProtection="1">
      <alignment horizontal="center" vertical="center"/>
    </xf>
    <xf numFmtId="0" fontId="12" fillId="0" borderId="35" xfId="0" applyFont="1" applyBorder="1" applyAlignment="1" applyProtection="1">
      <alignment horizontal="center" vertical="center"/>
    </xf>
    <xf numFmtId="0" fontId="8" fillId="0" borderId="35" xfId="0" applyFont="1" applyBorder="1" applyAlignment="1" applyProtection="1">
      <alignment horizontal="center" vertical="center"/>
    </xf>
    <xf numFmtId="0" fontId="0" fillId="0" borderId="36" xfId="0" applyBorder="1" applyAlignment="1" applyProtection="1"/>
    <xf numFmtId="0" fontId="4" fillId="0" borderId="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vertical="center"/>
    </xf>
    <xf numFmtId="0" fontId="8" fillId="0" borderId="27" xfId="0" applyFont="1" applyBorder="1" applyAlignment="1" applyProtection="1">
      <alignment horizontal="center" vertical="center"/>
    </xf>
    <xf numFmtId="0" fontId="8" fillId="0" borderId="2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13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/>
    </xf>
    <xf numFmtId="0" fontId="4" fillId="0" borderId="37" xfId="0" applyFont="1" applyBorder="1" applyAlignment="1" applyProtection="1">
      <alignment horizontal="left" vertical="center"/>
    </xf>
    <xf numFmtId="0" fontId="4" fillId="0" borderId="3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/>
    </xf>
    <xf numFmtId="164" fontId="7" fillId="0" borderId="0" xfId="0" applyNumberFormat="1" applyFont="1" applyBorder="1" applyAlignment="1" applyProtection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zoomScale="110" zoomScaleNormal="110" workbookViewId="0">
      <selection activeCell="D23" sqref="D23"/>
    </sheetView>
  </sheetViews>
  <sheetFormatPr baseColWidth="10" defaultColWidth="11.5546875" defaultRowHeight="14.4"/>
  <cols>
    <col min="1" max="1" width="3" style="1" customWidth="1"/>
    <col min="5" max="5" width="2.88671875" style="1" hidden="1" customWidth="1"/>
    <col min="6" max="7" width="3" style="1" customWidth="1"/>
    <col min="8" max="8" width="2.44140625" style="1" customWidth="1"/>
    <col min="9" max="9" width="3" style="1" customWidth="1"/>
    <col min="10" max="10" width="3.109375" style="1" customWidth="1"/>
    <col min="11" max="11" width="3.33203125" style="1" customWidth="1"/>
    <col min="12" max="12" width="3" style="1" customWidth="1"/>
    <col min="13" max="13" width="2.44140625" style="1" customWidth="1"/>
    <col min="14" max="14" width="3" style="1" customWidth="1"/>
    <col min="15" max="15" width="4" style="1" customWidth="1"/>
  </cols>
  <sheetData>
    <row r="1" spans="1:17" ht="2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2"/>
      <c r="Q1" s="2"/>
    </row>
    <row r="3" spans="1:17">
      <c r="A3" s="88"/>
      <c r="B3" s="77"/>
      <c r="C3" s="77"/>
      <c r="D3" s="89" t="s">
        <v>1</v>
      </c>
      <c r="E3" s="89"/>
      <c r="F3" s="89" t="s">
        <v>2</v>
      </c>
      <c r="G3" s="89"/>
      <c r="H3" s="89"/>
      <c r="I3" s="89"/>
      <c r="J3" s="89"/>
      <c r="K3" s="89" t="s">
        <v>3</v>
      </c>
      <c r="L3" s="89"/>
      <c r="M3" s="89"/>
      <c r="N3" s="89"/>
      <c r="O3" s="89"/>
      <c r="P3" s="3"/>
    </row>
    <row r="4" spans="1:17">
      <c r="A4" s="88"/>
      <c r="B4" s="77"/>
      <c r="C4" s="77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3"/>
    </row>
    <row r="5" spans="1:17">
      <c r="A5" s="4">
        <v>1</v>
      </c>
      <c r="B5" s="78" t="s">
        <v>6</v>
      </c>
      <c r="C5" s="78"/>
      <c r="D5" s="77">
        <v>3</v>
      </c>
      <c r="E5" s="77"/>
      <c r="F5" s="77">
        <v>11</v>
      </c>
      <c r="G5" s="77"/>
      <c r="H5" s="5" t="s">
        <v>4</v>
      </c>
      <c r="I5" s="77">
        <v>4</v>
      </c>
      <c r="J5" s="77"/>
      <c r="K5" s="77">
        <v>6</v>
      </c>
      <c r="L5" s="77"/>
      <c r="M5" s="5" t="s">
        <v>4</v>
      </c>
      <c r="N5" s="77">
        <v>0</v>
      </c>
      <c r="O5" s="77"/>
      <c r="P5" s="3"/>
    </row>
    <row r="6" spans="1:17">
      <c r="A6" s="4">
        <v>2</v>
      </c>
      <c r="B6" s="82" t="s">
        <v>26</v>
      </c>
      <c r="C6" s="82"/>
      <c r="D6" s="83">
        <v>2</v>
      </c>
      <c r="E6" s="83"/>
      <c r="F6" s="84">
        <v>6</v>
      </c>
      <c r="G6" s="84"/>
      <c r="H6" s="73" t="s">
        <v>4</v>
      </c>
      <c r="I6" s="84">
        <v>4</v>
      </c>
      <c r="J6" s="84"/>
      <c r="K6" s="84">
        <v>4</v>
      </c>
      <c r="L6" s="84"/>
      <c r="M6" s="73" t="s">
        <v>4</v>
      </c>
      <c r="N6" s="84">
        <v>0</v>
      </c>
      <c r="O6" s="84"/>
      <c r="P6" s="3"/>
    </row>
    <row r="7" spans="1:17">
      <c r="A7" s="4">
        <v>3</v>
      </c>
      <c r="B7" s="85" t="s">
        <v>28</v>
      </c>
      <c r="C7" s="86"/>
      <c r="D7" s="80">
        <v>3</v>
      </c>
      <c r="E7" s="81"/>
      <c r="F7" s="80">
        <v>8</v>
      </c>
      <c r="G7" s="81"/>
      <c r="H7" s="5" t="s">
        <v>4</v>
      </c>
      <c r="I7" s="80">
        <v>7</v>
      </c>
      <c r="J7" s="81"/>
      <c r="K7" s="80">
        <v>2</v>
      </c>
      <c r="L7" s="81"/>
      <c r="M7" s="5" t="s">
        <v>4</v>
      </c>
      <c r="N7" s="80">
        <v>4</v>
      </c>
      <c r="O7" s="81"/>
      <c r="P7" s="3"/>
    </row>
    <row r="8" spans="1:17">
      <c r="A8" s="4">
        <v>4</v>
      </c>
      <c r="B8" s="70" t="s">
        <v>44</v>
      </c>
      <c r="C8" s="70"/>
      <c r="D8" s="80">
        <v>2</v>
      </c>
      <c r="E8" s="81"/>
      <c r="F8" s="80">
        <v>2</v>
      </c>
      <c r="G8" s="81"/>
      <c r="H8" s="5" t="s">
        <v>4</v>
      </c>
      <c r="I8" s="80">
        <v>8</v>
      </c>
      <c r="J8" s="81"/>
      <c r="K8" s="80">
        <v>0</v>
      </c>
      <c r="L8" s="81"/>
      <c r="M8" s="5" t="s">
        <v>4</v>
      </c>
      <c r="N8" s="80">
        <v>4</v>
      </c>
      <c r="O8" s="81"/>
      <c r="P8" s="3"/>
    </row>
    <row r="9" spans="1:17">
      <c r="A9" s="4">
        <v>5</v>
      </c>
      <c r="B9" s="78" t="s">
        <v>45</v>
      </c>
      <c r="C9" s="78"/>
      <c r="D9" s="77">
        <v>2</v>
      </c>
      <c r="E9" s="77"/>
      <c r="F9" s="77">
        <v>3</v>
      </c>
      <c r="G9" s="77"/>
      <c r="H9" s="5" t="s">
        <v>4</v>
      </c>
      <c r="I9" s="77">
        <v>7</v>
      </c>
      <c r="J9" s="77"/>
      <c r="K9" s="77">
        <v>0</v>
      </c>
      <c r="L9" s="77"/>
      <c r="M9" s="5" t="s">
        <v>4</v>
      </c>
      <c r="N9" s="77">
        <v>4</v>
      </c>
      <c r="O9" s="77"/>
    </row>
    <row r="10" spans="1:17">
      <c r="B10" s="90"/>
      <c r="C10" s="90"/>
      <c r="D10" s="79"/>
      <c r="E10" s="79"/>
      <c r="F10" s="79"/>
      <c r="G10" s="79"/>
      <c r="H10" s="69"/>
      <c r="I10" s="79"/>
      <c r="J10" s="79"/>
      <c r="K10" s="79"/>
      <c r="L10" s="79"/>
      <c r="M10" s="69"/>
      <c r="N10" s="79"/>
      <c r="O10" s="79"/>
    </row>
    <row r="11" spans="1:17" ht="21">
      <c r="A11" s="87" t="s">
        <v>5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</row>
    <row r="12" spans="1:17" ht="15.6">
      <c r="P12" s="2"/>
      <c r="Q12" s="2"/>
    </row>
    <row r="13" spans="1:17">
      <c r="A13" s="88"/>
      <c r="B13" s="88"/>
      <c r="C13" s="88"/>
      <c r="D13" s="89" t="s">
        <v>1</v>
      </c>
      <c r="E13" s="89"/>
      <c r="F13" s="89" t="s">
        <v>2</v>
      </c>
      <c r="G13" s="89"/>
      <c r="H13" s="89"/>
      <c r="I13" s="89"/>
      <c r="J13" s="89"/>
      <c r="K13" s="89" t="s">
        <v>3</v>
      </c>
      <c r="L13" s="89"/>
      <c r="M13" s="89"/>
      <c r="N13" s="89"/>
      <c r="O13" s="89"/>
    </row>
    <row r="14" spans="1:17">
      <c r="A14" s="88"/>
      <c r="B14" s="88"/>
      <c r="C14" s="88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3"/>
    </row>
    <row r="15" spans="1:17">
      <c r="A15" s="4">
        <v>1</v>
      </c>
      <c r="B15" s="78" t="s">
        <v>30</v>
      </c>
      <c r="C15" s="78"/>
      <c r="D15" s="77">
        <v>3</v>
      </c>
      <c r="E15" s="77"/>
      <c r="F15" s="77">
        <v>11</v>
      </c>
      <c r="G15" s="77"/>
      <c r="H15" s="5" t="s">
        <v>4</v>
      </c>
      <c r="I15" s="77">
        <v>4</v>
      </c>
      <c r="J15" s="77"/>
      <c r="K15" s="77">
        <v>6</v>
      </c>
      <c r="L15" s="77"/>
      <c r="M15" s="5" t="s">
        <v>4</v>
      </c>
      <c r="N15" s="77">
        <v>0</v>
      </c>
      <c r="O15" s="77"/>
      <c r="P15" s="3"/>
    </row>
    <row r="16" spans="1:17">
      <c r="A16" s="5">
        <v>2</v>
      </c>
      <c r="B16" s="78" t="s">
        <v>48</v>
      </c>
      <c r="C16" s="78"/>
      <c r="D16" s="77">
        <v>3</v>
      </c>
      <c r="E16" s="77"/>
      <c r="F16" s="77">
        <v>8</v>
      </c>
      <c r="G16" s="77"/>
      <c r="H16" s="5" t="s">
        <v>4</v>
      </c>
      <c r="I16" s="77">
        <v>7</v>
      </c>
      <c r="J16" s="77"/>
      <c r="K16" s="77">
        <v>4</v>
      </c>
      <c r="L16" s="77"/>
      <c r="M16" s="5" t="s">
        <v>4</v>
      </c>
      <c r="N16" s="77">
        <v>2</v>
      </c>
      <c r="O16" s="77"/>
      <c r="P16" s="3"/>
    </row>
    <row r="17" spans="1:16">
      <c r="A17" s="4">
        <v>3</v>
      </c>
      <c r="B17" s="78" t="s">
        <v>46</v>
      </c>
      <c r="C17" s="78"/>
      <c r="D17" s="77">
        <v>3</v>
      </c>
      <c r="E17" s="77"/>
      <c r="F17" s="77">
        <v>6</v>
      </c>
      <c r="G17" s="77"/>
      <c r="H17" s="5" t="s">
        <v>4</v>
      </c>
      <c r="I17" s="77">
        <v>9</v>
      </c>
      <c r="J17" s="77"/>
      <c r="K17" s="77">
        <v>2</v>
      </c>
      <c r="L17" s="77"/>
      <c r="M17" s="5" t="s">
        <v>4</v>
      </c>
      <c r="N17" s="77">
        <v>4</v>
      </c>
      <c r="O17" s="77"/>
      <c r="P17" s="3"/>
    </row>
    <row r="18" spans="1:16">
      <c r="A18" s="4">
        <v>4</v>
      </c>
      <c r="B18" s="78" t="s">
        <v>47</v>
      </c>
      <c r="C18" s="78"/>
      <c r="D18" s="77">
        <v>3</v>
      </c>
      <c r="E18" s="77"/>
      <c r="F18" s="77">
        <v>5</v>
      </c>
      <c r="G18" s="77"/>
      <c r="H18" s="5" t="s">
        <v>4</v>
      </c>
      <c r="I18" s="77">
        <v>10</v>
      </c>
      <c r="J18" s="77"/>
      <c r="K18" s="77">
        <v>0</v>
      </c>
      <c r="L18" s="77"/>
      <c r="M18" s="5" t="s">
        <v>4</v>
      </c>
      <c r="N18" s="77">
        <v>6</v>
      </c>
      <c r="O18" s="77"/>
      <c r="P18" s="3"/>
    </row>
  </sheetData>
  <mergeCells count="71">
    <mergeCell ref="F10:G10"/>
    <mergeCell ref="I10:J10"/>
    <mergeCell ref="K10:L10"/>
    <mergeCell ref="B15:C15"/>
    <mergeCell ref="D15:E15"/>
    <mergeCell ref="F15:G15"/>
    <mergeCell ref="I15:J15"/>
    <mergeCell ref="K15:L15"/>
    <mergeCell ref="D8:E8"/>
    <mergeCell ref="B9:C9"/>
    <mergeCell ref="D9:E9"/>
    <mergeCell ref="F9:G9"/>
    <mergeCell ref="A11:O11"/>
    <mergeCell ref="A13:A14"/>
    <mergeCell ref="B13:C14"/>
    <mergeCell ref="D13:E14"/>
    <mergeCell ref="F13:J14"/>
    <mergeCell ref="K13:O14"/>
    <mergeCell ref="F5:G5"/>
    <mergeCell ref="I5:J5"/>
    <mergeCell ref="K5:L5"/>
    <mergeCell ref="N5:O5"/>
    <mergeCell ref="A1:O1"/>
    <mergeCell ref="A3:A4"/>
    <mergeCell ref="B3:C4"/>
    <mergeCell ref="D3:E4"/>
    <mergeCell ref="F3:J4"/>
    <mergeCell ref="K3:O4"/>
    <mergeCell ref="D5:E5"/>
    <mergeCell ref="B5:C5"/>
    <mergeCell ref="N7:O7"/>
    <mergeCell ref="B6:C6"/>
    <mergeCell ref="D6:E6"/>
    <mergeCell ref="F6:G6"/>
    <mergeCell ref="I6:J6"/>
    <mergeCell ref="K6:L6"/>
    <mergeCell ref="N6:O6"/>
    <mergeCell ref="B7:C7"/>
    <mergeCell ref="D7:E7"/>
    <mergeCell ref="F7:G7"/>
    <mergeCell ref="I7:J7"/>
    <mergeCell ref="K7:L7"/>
    <mergeCell ref="N8:O8"/>
    <mergeCell ref="F8:G8"/>
    <mergeCell ref="I8:J8"/>
    <mergeCell ref="K8:L8"/>
    <mergeCell ref="I9:J9"/>
    <mergeCell ref="K9:L9"/>
    <mergeCell ref="N9:O9"/>
    <mergeCell ref="N10:O10"/>
    <mergeCell ref="N15:O15"/>
    <mergeCell ref="N16:O16"/>
    <mergeCell ref="B18:C18"/>
    <mergeCell ref="D18:E18"/>
    <mergeCell ref="F18:G18"/>
    <mergeCell ref="I18:J18"/>
    <mergeCell ref="K18:L18"/>
    <mergeCell ref="N18:O18"/>
    <mergeCell ref="B16:C16"/>
    <mergeCell ref="D16:E16"/>
    <mergeCell ref="F16:G16"/>
    <mergeCell ref="I16:J16"/>
    <mergeCell ref="K16:L16"/>
    <mergeCell ref="B10:C10"/>
    <mergeCell ref="D10:E10"/>
    <mergeCell ref="N17:O17"/>
    <mergeCell ref="B17:C17"/>
    <mergeCell ref="D17:E17"/>
    <mergeCell ref="F17:G17"/>
    <mergeCell ref="I17:J17"/>
    <mergeCell ref="K17:L17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Roman,Standard"&amp;12&amp;Kffffff&amp;A</oddHeader>
    <oddFooter>&amp;C&amp;"Times New Roman,Standard"&amp;12&amp;KffffffSeite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activeCell="T3" sqref="T3"/>
    </sheetView>
  </sheetViews>
  <sheetFormatPr baseColWidth="10" defaultRowHeight="14.4"/>
  <cols>
    <col min="1" max="1" width="4" bestFit="1" customWidth="1"/>
    <col min="2" max="2" width="26.5546875" bestFit="1" customWidth="1"/>
    <col min="3" max="3" width="5.5546875" customWidth="1"/>
    <col min="4" max="4" width="5.109375" customWidth="1"/>
    <col min="5" max="5" width="5.33203125" customWidth="1"/>
    <col min="6" max="6" width="4.77734375" customWidth="1"/>
    <col min="7" max="7" width="9" bestFit="1" customWidth="1"/>
    <col min="8" max="8" width="3.33203125" bestFit="1" customWidth="1"/>
    <col min="9" max="9" width="2.44140625" bestFit="1" customWidth="1"/>
    <col min="10" max="10" width="3.33203125" bestFit="1" customWidth="1"/>
    <col min="11" max="11" width="9" bestFit="1" customWidth="1"/>
    <col min="12" max="12" width="4.21875" customWidth="1"/>
    <col min="13" max="13" width="5.88671875" customWidth="1"/>
    <col min="14" max="14" width="6.5546875" customWidth="1"/>
    <col min="15" max="15" width="5.5546875" customWidth="1"/>
    <col min="16" max="16" width="30.21875" bestFit="1" customWidth="1"/>
    <col min="17" max="17" width="4.5546875" bestFit="1" customWidth="1"/>
  </cols>
  <sheetData>
    <row r="1" spans="1:17" ht="23.4">
      <c r="A1" s="94" t="s">
        <v>7</v>
      </c>
      <c r="B1" s="94"/>
      <c r="C1" s="97" t="s">
        <v>41</v>
      </c>
      <c r="D1" s="97"/>
      <c r="E1" s="97"/>
      <c r="F1" s="97"/>
      <c r="G1" s="7"/>
      <c r="H1" s="8"/>
      <c r="I1" s="8"/>
      <c r="J1" s="8"/>
      <c r="K1" s="8"/>
      <c r="L1" s="8"/>
      <c r="M1" s="95" t="s">
        <v>9</v>
      </c>
      <c r="N1" s="95"/>
      <c r="O1" s="98">
        <v>45993</v>
      </c>
      <c r="P1" s="98"/>
      <c r="Q1" s="98"/>
    </row>
    <row r="2" spans="1:17" ht="23.4">
      <c r="A2" s="94" t="s">
        <v>10</v>
      </c>
      <c r="B2" s="94"/>
      <c r="C2" s="95" t="s">
        <v>11</v>
      </c>
      <c r="D2" s="95"/>
      <c r="E2" s="95"/>
      <c r="F2" s="95"/>
      <c r="G2" s="7"/>
      <c r="H2" s="8"/>
      <c r="I2" s="7"/>
      <c r="J2" s="8"/>
      <c r="K2" s="8"/>
      <c r="L2" s="8"/>
      <c r="M2" s="74" t="s">
        <v>12</v>
      </c>
      <c r="N2" s="74"/>
      <c r="O2" s="74" t="s">
        <v>13</v>
      </c>
      <c r="P2" s="74"/>
      <c r="Q2" s="74"/>
    </row>
    <row r="3" spans="1:17" ht="23.4">
      <c r="A3" s="94" t="s">
        <v>14</v>
      </c>
      <c r="B3" s="94"/>
      <c r="C3" s="95" t="s">
        <v>24</v>
      </c>
      <c r="D3" s="95"/>
      <c r="E3" s="95"/>
      <c r="F3" s="95"/>
      <c r="G3" s="11"/>
      <c r="H3" s="8"/>
      <c r="I3" s="8"/>
      <c r="J3" s="8"/>
      <c r="K3" s="8"/>
      <c r="L3" s="7"/>
      <c r="M3" s="96" t="s">
        <v>16</v>
      </c>
      <c r="N3" s="96"/>
      <c r="O3" s="96" t="s">
        <v>28</v>
      </c>
      <c r="P3" s="96"/>
      <c r="Q3" s="96"/>
    </row>
    <row r="4" spans="1:17" ht="23.4">
      <c r="A4" s="8"/>
      <c r="B4" s="8"/>
      <c r="C4" s="8"/>
      <c r="D4" s="8"/>
      <c r="E4" s="8"/>
      <c r="F4" s="7"/>
      <c r="G4" s="7"/>
      <c r="H4" s="8"/>
      <c r="I4" s="7"/>
      <c r="J4" s="8"/>
      <c r="K4" s="8"/>
      <c r="L4" s="8"/>
      <c r="M4" s="8"/>
      <c r="N4" s="8"/>
      <c r="O4" s="8"/>
      <c r="P4" s="12"/>
      <c r="Q4" s="8"/>
    </row>
    <row r="5" spans="1:17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"/>
    </row>
    <row r="6" spans="1:17" ht="26.4" thickBot="1">
      <c r="A6" s="13"/>
      <c r="B6" s="91" t="s">
        <v>28</v>
      </c>
      <c r="C6" s="91"/>
      <c r="D6" s="91"/>
      <c r="E6" s="91"/>
      <c r="F6" s="91"/>
      <c r="G6" s="13"/>
      <c r="H6" s="13"/>
      <c r="I6" s="13"/>
      <c r="J6" s="13"/>
      <c r="K6" s="91" t="s">
        <v>75</v>
      </c>
      <c r="L6" s="91"/>
      <c r="M6" s="91"/>
      <c r="N6" s="91"/>
      <c r="O6" s="91"/>
      <c r="P6" s="91"/>
      <c r="Q6" s="1"/>
    </row>
    <row r="7" spans="1:17" ht="15" thickBot="1">
      <c r="A7" s="13"/>
      <c r="B7" s="13"/>
      <c r="C7" s="13"/>
      <c r="D7" s="13"/>
      <c r="E7" s="13"/>
      <c r="F7" s="13"/>
      <c r="G7" s="13"/>
      <c r="H7" s="92" t="s">
        <v>17</v>
      </c>
      <c r="I7" s="92"/>
      <c r="J7" s="92"/>
      <c r="K7" s="13"/>
      <c r="L7" s="13"/>
      <c r="M7" s="13"/>
      <c r="N7" s="13"/>
      <c r="O7" s="13"/>
      <c r="P7" s="13"/>
      <c r="Q7" s="1"/>
    </row>
    <row r="8" spans="1:17" ht="15" thickBot="1">
      <c r="A8" s="14" t="s">
        <v>18</v>
      </c>
      <c r="B8" s="15" t="s">
        <v>19</v>
      </c>
      <c r="C8" s="15">
        <v>1</v>
      </c>
      <c r="D8" s="15">
        <v>2</v>
      </c>
      <c r="E8" s="15">
        <v>3</v>
      </c>
      <c r="F8" s="15">
        <v>4</v>
      </c>
      <c r="G8" s="16" t="s">
        <v>20</v>
      </c>
      <c r="H8" s="17"/>
      <c r="I8" s="17" t="s">
        <v>4</v>
      </c>
      <c r="J8" s="17"/>
      <c r="K8" s="18" t="s">
        <v>20</v>
      </c>
      <c r="L8" s="15">
        <v>4</v>
      </c>
      <c r="M8" s="15">
        <v>3</v>
      </c>
      <c r="N8" s="15">
        <v>2</v>
      </c>
      <c r="O8" s="15">
        <v>1</v>
      </c>
      <c r="P8" s="19" t="s">
        <v>21</v>
      </c>
      <c r="Q8" s="20" t="s">
        <v>18</v>
      </c>
    </row>
    <row r="9" spans="1:17" ht="24" thickBot="1">
      <c r="A9" s="21">
        <v>1</v>
      </c>
      <c r="B9" s="22" t="s">
        <v>61</v>
      </c>
      <c r="C9" s="22">
        <v>98</v>
      </c>
      <c r="D9" s="22">
        <v>96</v>
      </c>
      <c r="E9" s="23">
        <v>97</v>
      </c>
      <c r="F9" s="24"/>
      <c r="G9" s="25">
        <f>SUM(C9:F9)</f>
        <v>291</v>
      </c>
      <c r="H9" s="21">
        <v>1</v>
      </c>
      <c r="I9" s="22" t="s">
        <v>4</v>
      </c>
      <c r="J9" s="24">
        <v>0</v>
      </c>
      <c r="K9" s="26">
        <f>L9+M9+N9+O9</f>
        <v>284</v>
      </c>
      <c r="L9" s="22"/>
      <c r="M9" s="22">
        <v>93</v>
      </c>
      <c r="N9" s="22">
        <v>96</v>
      </c>
      <c r="O9" s="27">
        <v>95</v>
      </c>
      <c r="P9" s="24" t="s">
        <v>76</v>
      </c>
      <c r="Q9" s="28">
        <v>2</v>
      </c>
    </row>
    <row r="10" spans="1:17" ht="24" thickBot="1">
      <c r="A10" s="21">
        <v>3</v>
      </c>
      <c r="B10" s="22" t="s">
        <v>42</v>
      </c>
      <c r="C10" s="22">
        <v>99</v>
      </c>
      <c r="D10" s="22">
        <v>96</v>
      </c>
      <c r="E10" s="23">
        <v>97</v>
      </c>
      <c r="F10" s="24"/>
      <c r="G10" s="29">
        <f>SUM(C10:F10)</f>
        <v>292</v>
      </c>
      <c r="H10" s="21">
        <v>1</v>
      </c>
      <c r="I10" s="22" t="s">
        <v>4</v>
      </c>
      <c r="J10" s="24">
        <v>0</v>
      </c>
      <c r="K10" s="26">
        <f>L10+M10+N10+O10</f>
        <v>286</v>
      </c>
      <c r="L10" s="22"/>
      <c r="M10" s="22">
        <v>94</v>
      </c>
      <c r="N10" s="22">
        <v>97</v>
      </c>
      <c r="O10" s="27">
        <v>95</v>
      </c>
      <c r="P10" s="24" t="s">
        <v>77</v>
      </c>
      <c r="Q10" s="28">
        <v>4</v>
      </c>
    </row>
    <row r="11" spans="1:17" ht="24" thickBot="1">
      <c r="A11" s="21">
        <v>5</v>
      </c>
      <c r="B11" s="22" t="s">
        <v>43</v>
      </c>
      <c r="C11" s="22">
        <v>99</v>
      </c>
      <c r="D11" s="22">
        <v>99</v>
      </c>
      <c r="E11" s="23">
        <v>99</v>
      </c>
      <c r="F11" s="24"/>
      <c r="G11" s="29">
        <f>SUM(C11:F11)</f>
        <v>297</v>
      </c>
      <c r="H11" s="21">
        <v>1</v>
      </c>
      <c r="I11" s="22" t="s">
        <v>4</v>
      </c>
      <c r="J11" s="24">
        <v>0</v>
      </c>
      <c r="K11" s="26">
        <f>L11+M11+N11+O11</f>
        <v>284</v>
      </c>
      <c r="L11" s="22"/>
      <c r="M11" s="22">
        <v>95</v>
      </c>
      <c r="N11" s="22">
        <v>94</v>
      </c>
      <c r="O11" s="27">
        <v>95</v>
      </c>
      <c r="P11" s="24" t="s">
        <v>78</v>
      </c>
      <c r="Q11" s="28">
        <v>6</v>
      </c>
    </row>
    <row r="12" spans="1:17" ht="24" thickBot="1">
      <c r="A12" s="21">
        <v>7</v>
      </c>
      <c r="B12" s="22" t="s">
        <v>62</v>
      </c>
      <c r="C12" s="22">
        <v>97</v>
      </c>
      <c r="D12" s="22">
        <v>95</v>
      </c>
      <c r="E12" s="23">
        <v>93</v>
      </c>
      <c r="F12" s="24"/>
      <c r="G12" s="29">
        <f>SUM(C12:F12)</f>
        <v>285</v>
      </c>
      <c r="H12" s="21">
        <v>0</v>
      </c>
      <c r="I12" s="22" t="s">
        <v>4</v>
      </c>
      <c r="J12" s="24">
        <v>1</v>
      </c>
      <c r="K12" s="26">
        <f>L12+M12+N12+O12</f>
        <v>291</v>
      </c>
      <c r="L12" s="22"/>
      <c r="M12" s="22">
        <v>98</v>
      </c>
      <c r="N12" s="22">
        <v>96</v>
      </c>
      <c r="O12" s="27">
        <v>97</v>
      </c>
      <c r="P12" s="24" t="s">
        <v>79</v>
      </c>
      <c r="Q12" s="28">
        <v>8</v>
      </c>
    </row>
    <row r="13" spans="1:17" ht="24" thickBot="1">
      <c r="A13" s="31">
        <v>9</v>
      </c>
      <c r="B13" s="32" t="s">
        <v>63</v>
      </c>
      <c r="C13" s="32">
        <v>99</v>
      </c>
      <c r="D13" s="32">
        <v>98</v>
      </c>
      <c r="E13" s="33">
        <v>98</v>
      </c>
      <c r="F13" s="34"/>
      <c r="G13" s="35">
        <f>SUM(C13:F13)</f>
        <v>295</v>
      </c>
      <c r="H13" s="31">
        <v>1</v>
      </c>
      <c r="I13" s="32" t="s">
        <v>4</v>
      </c>
      <c r="J13" s="34">
        <v>0</v>
      </c>
      <c r="K13" s="36">
        <f>L13+M13+N13+O13</f>
        <v>283</v>
      </c>
      <c r="L13" s="32"/>
      <c r="M13" s="32">
        <v>95</v>
      </c>
      <c r="N13" s="32">
        <v>94</v>
      </c>
      <c r="O13" s="37">
        <v>94</v>
      </c>
      <c r="P13" s="34" t="s">
        <v>80</v>
      </c>
      <c r="Q13" s="38">
        <v>10</v>
      </c>
    </row>
    <row r="14" spans="1:17" ht="26.4" thickBot="1">
      <c r="A14" s="39"/>
      <c r="B14" s="39" t="s">
        <v>22</v>
      </c>
      <c r="C14" s="39"/>
      <c r="D14" s="39"/>
      <c r="E14" s="39"/>
      <c r="F14" s="39"/>
      <c r="G14" s="40">
        <f>SUM(G9:G13)</f>
        <v>1460</v>
      </c>
      <c r="H14" s="41">
        <f>SUM(H9:H13)</f>
        <v>4</v>
      </c>
      <c r="I14" s="42" t="s">
        <v>4</v>
      </c>
      <c r="J14" s="43">
        <f>SUM(J9:J13)</f>
        <v>1</v>
      </c>
      <c r="K14" s="43">
        <f>SUM(K9:K13)</f>
        <v>1428</v>
      </c>
      <c r="L14" s="39"/>
      <c r="M14" s="39"/>
      <c r="N14" s="39"/>
      <c r="O14" s="39"/>
      <c r="P14" s="39"/>
      <c r="Q14" s="30"/>
    </row>
    <row r="15" spans="1:17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"/>
    </row>
    <row r="16" spans="1:17">
      <c r="A16" s="13"/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8"/>
    </row>
    <row r="17" spans="1:17" ht="21">
      <c r="A17" s="13"/>
      <c r="B17" s="59"/>
      <c r="C17" s="71"/>
      <c r="D17" s="71"/>
      <c r="E17" s="71"/>
      <c r="F17" s="71"/>
      <c r="L17" s="71"/>
      <c r="M17" s="50"/>
      <c r="N17" s="71"/>
      <c r="O17" s="62"/>
      <c r="P17" s="63"/>
      <c r="Q17" s="64"/>
    </row>
    <row r="18" spans="1:17" ht="18">
      <c r="A18" s="13"/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7"/>
      <c r="N18" s="67"/>
      <c r="O18" s="67"/>
      <c r="P18" s="67"/>
      <c r="Q18" s="68"/>
    </row>
  </sheetData>
  <mergeCells count="13">
    <mergeCell ref="H7:J7"/>
    <mergeCell ref="A3:B3"/>
    <mergeCell ref="C3:F3"/>
    <mergeCell ref="M3:N3"/>
    <mergeCell ref="O3:Q3"/>
    <mergeCell ref="B6:F6"/>
    <mergeCell ref="K6:P6"/>
    <mergeCell ref="A1:B1"/>
    <mergeCell ref="C1:F1"/>
    <mergeCell ref="M1:N1"/>
    <mergeCell ref="O1:Q1"/>
    <mergeCell ref="A2:B2"/>
    <mergeCell ref="C2:F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="110" zoomScaleNormal="110" workbookViewId="0">
      <selection activeCell="J26" sqref="J26"/>
    </sheetView>
  </sheetViews>
  <sheetFormatPr baseColWidth="10" defaultColWidth="10.6640625" defaultRowHeight="14.4"/>
  <cols>
    <col min="1" max="1" width="4.109375" style="1" customWidth="1"/>
    <col min="2" max="2" width="29.33203125" style="1" customWidth="1"/>
    <col min="3" max="3" width="6.44140625" style="1" customWidth="1"/>
    <col min="4" max="4" width="7" style="1" customWidth="1"/>
    <col min="5" max="5" width="6.5546875" style="1" customWidth="1"/>
    <col min="6" max="6" width="5.6640625" style="1" customWidth="1"/>
    <col min="7" max="7" width="12.44140625" style="1" customWidth="1"/>
    <col min="8" max="10" width="3.6640625" style="1" customWidth="1"/>
    <col min="11" max="11" width="11.6640625" style="1" customWidth="1"/>
    <col min="12" max="12" width="4.6640625" style="1" customWidth="1"/>
    <col min="13" max="13" width="6.88671875" style="1" customWidth="1"/>
    <col min="14" max="14" width="7.33203125" style="1" customWidth="1"/>
    <col min="15" max="15" width="7.44140625" style="1" customWidth="1"/>
    <col min="16" max="16" width="29.33203125" style="6" customWidth="1"/>
    <col min="17" max="17" width="4.6640625" style="1" customWidth="1"/>
  </cols>
  <sheetData>
    <row r="1" spans="1:17" s="8" customFormat="1" ht="23.4">
      <c r="A1" s="94" t="s">
        <v>7</v>
      </c>
      <c r="B1" s="94"/>
      <c r="C1" s="94" t="s">
        <v>8</v>
      </c>
      <c r="D1" s="94"/>
      <c r="E1" s="94"/>
      <c r="F1" s="94"/>
      <c r="G1" s="7"/>
      <c r="M1" s="8" t="s">
        <v>9</v>
      </c>
      <c r="P1" s="9">
        <v>45993</v>
      </c>
    </row>
    <row r="2" spans="1:17" s="8" customFormat="1" ht="23.4">
      <c r="A2" s="94" t="s">
        <v>10</v>
      </c>
      <c r="B2" s="94"/>
      <c r="D2" s="7" t="s">
        <v>11</v>
      </c>
      <c r="E2" s="7"/>
      <c r="F2" s="7"/>
      <c r="G2" s="7"/>
      <c r="I2" s="7"/>
      <c r="M2" s="7" t="s">
        <v>12</v>
      </c>
      <c r="O2" s="7"/>
      <c r="P2" s="10" t="s">
        <v>13</v>
      </c>
    </row>
    <row r="3" spans="1:17" s="8" customFormat="1" ht="23.4">
      <c r="A3" s="94" t="s">
        <v>14</v>
      </c>
      <c r="B3" s="94"/>
      <c r="D3" s="11" t="s">
        <v>15</v>
      </c>
      <c r="E3" s="11"/>
      <c r="F3" s="11"/>
      <c r="G3" s="11"/>
      <c r="L3" s="7"/>
      <c r="M3" s="7" t="s">
        <v>16</v>
      </c>
      <c r="O3" s="7"/>
      <c r="P3" s="10" t="s">
        <v>49</v>
      </c>
    </row>
    <row r="4" spans="1:17" s="8" customFormat="1" ht="23.4">
      <c r="F4" s="7"/>
      <c r="G4" s="7"/>
      <c r="I4" s="7"/>
      <c r="P4" s="12"/>
    </row>
    <row r="5" spans="1:17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7" ht="25.8">
      <c r="A6" s="13"/>
      <c r="B6" s="91" t="s">
        <v>49</v>
      </c>
      <c r="C6" s="91"/>
      <c r="D6" s="91"/>
      <c r="E6" s="91"/>
      <c r="F6" s="91"/>
      <c r="G6" s="13"/>
      <c r="H6" s="13"/>
      <c r="I6" s="13"/>
      <c r="J6" s="13"/>
      <c r="K6" s="91" t="s">
        <v>66</v>
      </c>
      <c r="L6" s="91"/>
      <c r="M6" s="91"/>
      <c r="N6" s="91"/>
      <c r="O6" s="91"/>
      <c r="P6" s="91"/>
    </row>
    <row r="7" spans="1:17">
      <c r="A7" s="13"/>
      <c r="B7" s="13"/>
      <c r="C7" s="13"/>
      <c r="D7" s="13"/>
      <c r="E7" s="13"/>
      <c r="F7" s="13"/>
      <c r="G7" s="13"/>
      <c r="H7" s="92" t="s">
        <v>17</v>
      </c>
      <c r="I7" s="92"/>
      <c r="J7" s="92"/>
      <c r="K7" s="13"/>
      <c r="L7" s="13"/>
      <c r="M7" s="13"/>
      <c r="N7" s="13"/>
      <c r="O7" s="13"/>
      <c r="P7" s="13"/>
    </row>
    <row r="8" spans="1:17">
      <c r="A8" s="14" t="s">
        <v>18</v>
      </c>
      <c r="B8" s="15" t="s">
        <v>19</v>
      </c>
      <c r="C8" s="15">
        <v>1</v>
      </c>
      <c r="D8" s="15">
        <v>2</v>
      </c>
      <c r="E8" s="15">
        <v>3</v>
      </c>
      <c r="F8" s="15">
        <v>4</v>
      </c>
      <c r="G8" s="16" t="s">
        <v>20</v>
      </c>
      <c r="H8" s="17"/>
      <c r="I8" s="17" t="s">
        <v>4</v>
      </c>
      <c r="J8" s="17"/>
      <c r="K8" s="18" t="s">
        <v>20</v>
      </c>
      <c r="L8" s="15">
        <v>4</v>
      </c>
      <c r="M8" s="15">
        <v>3</v>
      </c>
      <c r="N8" s="15">
        <v>2</v>
      </c>
      <c r="O8" s="15">
        <v>1</v>
      </c>
      <c r="P8" s="19" t="s">
        <v>21</v>
      </c>
      <c r="Q8" s="20" t="s">
        <v>18</v>
      </c>
    </row>
    <row r="9" spans="1:17" s="8" customFormat="1" ht="23.4">
      <c r="A9" s="21">
        <v>1</v>
      </c>
      <c r="B9" s="22" t="s">
        <v>50</v>
      </c>
      <c r="C9" s="22">
        <v>100</v>
      </c>
      <c r="D9" s="22">
        <v>99</v>
      </c>
      <c r="E9" s="23">
        <v>99</v>
      </c>
      <c r="F9" s="24"/>
      <c r="G9" s="25">
        <f>SUM(C9:F9)</f>
        <v>298</v>
      </c>
      <c r="H9" s="21">
        <v>1</v>
      </c>
      <c r="I9" s="22" t="s">
        <v>4</v>
      </c>
      <c r="J9" s="24">
        <v>0</v>
      </c>
      <c r="K9" s="26">
        <f>L9+M9+N9+O9</f>
        <v>293</v>
      </c>
      <c r="L9" s="22"/>
      <c r="M9" s="22">
        <v>100</v>
      </c>
      <c r="N9" s="22">
        <v>97</v>
      </c>
      <c r="O9" s="27">
        <v>96</v>
      </c>
      <c r="P9" s="24" t="s">
        <v>27</v>
      </c>
      <c r="Q9" s="28">
        <v>2</v>
      </c>
    </row>
    <row r="10" spans="1:17" s="30" customFormat="1" ht="25.8">
      <c r="A10" s="21">
        <v>3</v>
      </c>
      <c r="B10" s="22" t="s">
        <v>39</v>
      </c>
      <c r="C10" s="22">
        <v>97</v>
      </c>
      <c r="D10" s="22">
        <v>95</v>
      </c>
      <c r="E10" s="23">
        <v>96</v>
      </c>
      <c r="F10" s="24"/>
      <c r="G10" s="29">
        <f>SUM(C10:F10)</f>
        <v>288</v>
      </c>
      <c r="H10" s="21">
        <v>0</v>
      </c>
      <c r="I10" s="22" t="s">
        <v>4</v>
      </c>
      <c r="J10" s="24">
        <v>1</v>
      </c>
      <c r="K10" s="26">
        <f>L10+M10+N10+O10</f>
        <v>291</v>
      </c>
      <c r="L10" s="22"/>
      <c r="M10" s="22">
        <v>97</v>
      </c>
      <c r="N10" s="22">
        <v>96</v>
      </c>
      <c r="O10" s="27">
        <v>98</v>
      </c>
      <c r="P10" s="24" t="s">
        <v>25</v>
      </c>
      <c r="Q10" s="28">
        <v>4</v>
      </c>
    </row>
    <row r="11" spans="1:17" ht="23.4">
      <c r="A11" s="21">
        <v>5</v>
      </c>
      <c r="B11" s="22" t="s">
        <v>29</v>
      </c>
      <c r="C11" s="22">
        <v>97</v>
      </c>
      <c r="D11" s="22">
        <v>100</v>
      </c>
      <c r="E11" s="23">
        <v>96</v>
      </c>
      <c r="F11" s="24"/>
      <c r="G11" s="29">
        <f>SUM(C11:F11)</f>
        <v>293</v>
      </c>
      <c r="H11" s="21">
        <v>0</v>
      </c>
      <c r="I11" s="22" t="s">
        <v>4</v>
      </c>
      <c r="J11" s="24">
        <v>1</v>
      </c>
      <c r="K11" s="26">
        <f>L11+M11+N11+O11</f>
        <v>297</v>
      </c>
      <c r="L11" s="22"/>
      <c r="M11" s="22">
        <v>97</v>
      </c>
      <c r="N11" s="22">
        <v>100</v>
      </c>
      <c r="O11" s="27">
        <v>100</v>
      </c>
      <c r="P11" s="24" t="s">
        <v>34</v>
      </c>
      <c r="Q11" s="28">
        <v>6</v>
      </c>
    </row>
    <row r="12" spans="1:17" ht="23.4">
      <c r="A12" s="21">
        <v>7</v>
      </c>
      <c r="B12" s="22" t="s">
        <v>67</v>
      </c>
      <c r="C12" s="22">
        <v>98</v>
      </c>
      <c r="D12" s="22">
        <v>98</v>
      </c>
      <c r="E12" s="23">
        <v>96</v>
      </c>
      <c r="F12" s="24"/>
      <c r="G12" s="29">
        <f>SUM(C12:F12)</f>
        <v>292</v>
      </c>
      <c r="H12" s="21">
        <v>1</v>
      </c>
      <c r="I12" s="22" t="s">
        <v>4</v>
      </c>
      <c r="J12" s="24">
        <v>0</v>
      </c>
      <c r="K12" s="26">
        <f>L12+M12+N12+O12</f>
        <v>289</v>
      </c>
      <c r="L12" s="22"/>
      <c r="M12" s="22">
        <v>95</v>
      </c>
      <c r="N12" s="22">
        <v>97</v>
      </c>
      <c r="O12" s="27">
        <v>97</v>
      </c>
      <c r="P12" s="24" t="s">
        <v>68</v>
      </c>
      <c r="Q12" s="28">
        <v>8</v>
      </c>
    </row>
    <row r="13" spans="1:17" ht="23.4">
      <c r="A13" s="31">
        <v>9</v>
      </c>
      <c r="B13" s="32" t="s">
        <v>40</v>
      </c>
      <c r="C13" s="32">
        <v>98</v>
      </c>
      <c r="D13" s="32">
        <v>97</v>
      </c>
      <c r="E13" s="33">
        <v>97</v>
      </c>
      <c r="F13" s="34"/>
      <c r="G13" s="35">
        <f>SUM(C13:F13)</f>
        <v>292</v>
      </c>
      <c r="H13" s="31">
        <v>1</v>
      </c>
      <c r="I13" s="32" t="s">
        <v>4</v>
      </c>
      <c r="J13" s="34">
        <v>0</v>
      </c>
      <c r="K13" s="36">
        <f>L13+M13+N13+O13</f>
        <v>287</v>
      </c>
      <c r="L13" s="32"/>
      <c r="M13" s="32">
        <v>97</v>
      </c>
      <c r="N13" s="32">
        <v>95</v>
      </c>
      <c r="O13" s="37">
        <v>95</v>
      </c>
      <c r="P13" s="34" t="s">
        <v>35</v>
      </c>
      <c r="Q13" s="38">
        <v>10</v>
      </c>
    </row>
    <row r="14" spans="1:17" ht="25.8">
      <c r="A14" s="39"/>
      <c r="B14" s="39" t="s">
        <v>22</v>
      </c>
      <c r="C14" s="39"/>
      <c r="D14" s="39"/>
      <c r="E14" s="39"/>
      <c r="F14" s="39"/>
      <c r="G14" s="40">
        <f>SUM(G9:G13)</f>
        <v>1463</v>
      </c>
      <c r="H14" s="41">
        <f>SUM(H9:H13)</f>
        <v>3</v>
      </c>
      <c r="I14" s="42" t="s">
        <v>4</v>
      </c>
      <c r="J14" s="43">
        <f>SUM(J9:J13)</f>
        <v>2</v>
      </c>
      <c r="K14" s="43">
        <f>SUM(K9:K13)</f>
        <v>1457</v>
      </c>
      <c r="L14" s="39"/>
      <c r="M14" s="39"/>
      <c r="N14" s="39"/>
      <c r="O14" s="39"/>
      <c r="P14" s="39"/>
      <c r="Q14" s="30"/>
    </row>
    <row r="15" spans="1:17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7">
      <c r="A16" s="13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13"/>
      <c r="P16" s="13"/>
    </row>
    <row r="17" spans="1:16" ht="21">
      <c r="A17" s="13"/>
      <c r="B17" s="47"/>
      <c r="C17" s="93"/>
      <c r="D17" s="93"/>
      <c r="E17" s="93"/>
      <c r="F17" s="93"/>
      <c r="G17" s="49"/>
      <c r="H17" s="48"/>
      <c r="I17" s="93"/>
      <c r="J17" s="93"/>
      <c r="K17" s="93"/>
      <c r="L17" s="93"/>
      <c r="M17" s="50"/>
      <c r="N17" s="51"/>
      <c r="P17" s="13"/>
    </row>
    <row r="18" spans="1:16" ht="18">
      <c r="A18" s="13"/>
      <c r="B18" s="52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4"/>
      <c r="N18" s="55"/>
      <c r="O18" s="13"/>
      <c r="P18" s="13"/>
    </row>
    <row r="19" spans="1:16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>
      <c r="A22" s="13"/>
      <c r="B22" s="13"/>
      <c r="C22" s="13"/>
      <c r="D22" s="13"/>
      <c r="E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</sheetData>
  <mergeCells count="9">
    <mergeCell ref="K6:P6"/>
    <mergeCell ref="H7:J7"/>
    <mergeCell ref="C17:F17"/>
    <mergeCell ref="I17:L17"/>
    <mergeCell ref="A1:B1"/>
    <mergeCell ref="C1:F1"/>
    <mergeCell ref="A2:B2"/>
    <mergeCell ref="A3:B3"/>
    <mergeCell ref="B6:F6"/>
  </mergeCells>
  <pageMargins left="0.62986111111111098" right="0.118055555555556" top="0.78749999999999998" bottom="0.17013888888888901" header="0.511811023622047" footer="0.511811023622047"/>
  <pageSetup paperSize="9" scale="9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="110" zoomScaleNormal="110" workbookViewId="0">
      <selection activeCell="K17" sqref="K17"/>
    </sheetView>
  </sheetViews>
  <sheetFormatPr baseColWidth="10" defaultColWidth="11.5546875" defaultRowHeight="14.4"/>
  <cols>
    <col min="1" max="1" width="4.5546875" style="1" customWidth="1"/>
    <col min="2" max="2" width="30.5546875" style="1" customWidth="1"/>
    <col min="3" max="3" width="4.88671875" style="1" customWidth="1"/>
    <col min="4" max="4" width="6.88671875" style="1" customWidth="1"/>
    <col min="5" max="5" width="6.44140625" style="1" customWidth="1"/>
    <col min="6" max="6" width="4.5546875" style="1" customWidth="1"/>
    <col min="8" max="8" width="3.5546875" style="1" customWidth="1"/>
    <col min="9" max="9" width="2.5546875" style="1" customWidth="1"/>
    <col min="10" max="10" width="3.5546875" style="1" customWidth="1"/>
    <col min="12" max="12" width="4.5546875" style="1" customWidth="1"/>
    <col min="13" max="15" width="4.88671875" style="1" customWidth="1"/>
    <col min="16" max="16" width="28" style="1" customWidth="1"/>
    <col min="17" max="17" width="6.44140625" style="1" customWidth="1"/>
  </cols>
  <sheetData>
    <row r="1" spans="1:17" ht="23.4">
      <c r="A1" s="94" t="s">
        <v>7</v>
      </c>
      <c r="B1" s="94"/>
      <c r="C1" s="97" t="s">
        <v>41</v>
      </c>
      <c r="D1" s="97"/>
      <c r="E1" s="97"/>
      <c r="F1" s="97"/>
      <c r="G1" s="7"/>
      <c r="H1" s="8"/>
      <c r="I1" s="8"/>
      <c r="J1" s="8"/>
      <c r="K1" s="8"/>
      <c r="L1" s="8"/>
      <c r="M1" s="95" t="s">
        <v>9</v>
      </c>
      <c r="N1" s="95"/>
      <c r="O1" s="98">
        <v>45994</v>
      </c>
      <c r="P1" s="98"/>
      <c r="Q1" s="98"/>
    </row>
    <row r="2" spans="1:17" ht="23.4">
      <c r="A2" s="94" t="s">
        <v>10</v>
      </c>
      <c r="B2" s="94"/>
      <c r="C2" s="95" t="s">
        <v>11</v>
      </c>
      <c r="D2" s="95"/>
      <c r="E2" s="95"/>
      <c r="F2" s="95"/>
      <c r="G2" s="7"/>
      <c r="H2" s="8"/>
      <c r="I2" s="7"/>
      <c r="J2" s="8"/>
      <c r="K2" s="8"/>
      <c r="L2" s="8"/>
      <c r="M2" s="96" t="s">
        <v>12</v>
      </c>
      <c r="N2" s="96"/>
      <c r="O2" s="96" t="s">
        <v>13</v>
      </c>
      <c r="P2" s="96"/>
      <c r="Q2" s="96"/>
    </row>
    <row r="3" spans="1:17" ht="23.4">
      <c r="A3" s="94" t="s">
        <v>14</v>
      </c>
      <c r="B3" s="94"/>
      <c r="C3" s="95" t="s">
        <v>24</v>
      </c>
      <c r="D3" s="95"/>
      <c r="E3" s="95"/>
      <c r="F3" s="95"/>
      <c r="G3" s="11"/>
      <c r="H3" s="8"/>
      <c r="I3" s="8"/>
      <c r="J3" s="8"/>
      <c r="K3" s="8"/>
      <c r="L3" s="7"/>
      <c r="M3" s="96" t="s">
        <v>16</v>
      </c>
      <c r="N3" s="96"/>
      <c r="O3" s="96" t="s">
        <v>6</v>
      </c>
      <c r="P3" s="96"/>
      <c r="Q3" s="96"/>
    </row>
    <row r="4" spans="1:17" ht="23.4">
      <c r="A4" s="8"/>
      <c r="B4" s="8"/>
      <c r="C4" s="8"/>
      <c r="D4" s="8"/>
      <c r="E4" s="8"/>
      <c r="F4" s="7"/>
      <c r="G4" s="7"/>
      <c r="H4" s="8"/>
      <c r="I4" s="7"/>
      <c r="J4" s="8"/>
      <c r="K4" s="8"/>
      <c r="L4" s="8"/>
      <c r="M4" s="8"/>
      <c r="N4" s="8"/>
      <c r="O4" s="8"/>
      <c r="P4" s="12"/>
      <c r="Q4" s="8"/>
    </row>
    <row r="5" spans="1:17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7" ht="25.8">
      <c r="A6" s="13"/>
      <c r="B6" s="91" t="s">
        <v>6</v>
      </c>
      <c r="C6" s="91"/>
      <c r="D6" s="91"/>
      <c r="E6" s="91"/>
      <c r="F6" s="91"/>
      <c r="G6" s="13"/>
      <c r="H6" s="13"/>
      <c r="I6" s="13"/>
      <c r="J6" s="13"/>
      <c r="K6" s="91" t="s">
        <v>57</v>
      </c>
      <c r="L6" s="91"/>
      <c r="M6" s="91"/>
      <c r="N6" s="91"/>
      <c r="O6" s="91"/>
      <c r="P6" s="91"/>
    </row>
    <row r="7" spans="1:17">
      <c r="A7" s="13"/>
      <c r="B7" s="13"/>
      <c r="C7" s="13"/>
      <c r="D7" s="13"/>
      <c r="E7" s="13"/>
      <c r="F7" s="13"/>
      <c r="G7" s="13"/>
      <c r="H7" s="92" t="s">
        <v>17</v>
      </c>
      <c r="I7" s="92"/>
      <c r="J7" s="92"/>
      <c r="K7" s="13"/>
      <c r="L7" s="13"/>
      <c r="M7" s="13"/>
      <c r="N7" s="13"/>
      <c r="O7" s="13"/>
      <c r="P7" s="13"/>
    </row>
    <row r="8" spans="1:17">
      <c r="A8" s="14" t="s">
        <v>18</v>
      </c>
      <c r="B8" s="15" t="s">
        <v>19</v>
      </c>
      <c r="C8" s="15">
        <v>1</v>
      </c>
      <c r="D8" s="15">
        <v>2</v>
      </c>
      <c r="E8" s="15">
        <v>3</v>
      </c>
      <c r="F8" s="15">
        <v>4</v>
      </c>
      <c r="G8" s="16" t="s">
        <v>20</v>
      </c>
      <c r="H8" s="17"/>
      <c r="I8" s="17" t="s">
        <v>4</v>
      </c>
      <c r="J8" s="17"/>
      <c r="K8" s="18" t="s">
        <v>20</v>
      </c>
      <c r="L8" s="15">
        <v>4</v>
      </c>
      <c r="M8" s="15">
        <v>3</v>
      </c>
      <c r="N8" s="15">
        <v>2</v>
      </c>
      <c r="O8" s="15">
        <v>1</v>
      </c>
      <c r="P8" s="19" t="s">
        <v>21</v>
      </c>
      <c r="Q8" s="20" t="s">
        <v>18</v>
      </c>
    </row>
    <row r="9" spans="1:17" ht="23.4">
      <c r="A9" s="21">
        <v>1</v>
      </c>
      <c r="B9" s="22" t="s">
        <v>54</v>
      </c>
      <c r="C9" s="22">
        <v>99</v>
      </c>
      <c r="D9" s="22">
        <v>99</v>
      </c>
      <c r="E9" s="23">
        <v>98</v>
      </c>
      <c r="F9" s="24"/>
      <c r="G9" s="25">
        <f>SUM(C9:F9)</f>
        <v>296</v>
      </c>
      <c r="H9" s="21">
        <v>1</v>
      </c>
      <c r="I9" s="22" t="s">
        <v>4</v>
      </c>
      <c r="J9" s="24">
        <v>0</v>
      </c>
      <c r="K9" s="26">
        <f>L9+M9+N9+O9</f>
        <v>268</v>
      </c>
      <c r="L9" s="22"/>
      <c r="M9" s="22">
        <v>80</v>
      </c>
      <c r="N9" s="22">
        <v>93</v>
      </c>
      <c r="O9" s="27">
        <v>95</v>
      </c>
      <c r="P9" s="24" t="s">
        <v>58</v>
      </c>
      <c r="Q9" s="28">
        <v>2</v>
      </c>
    </row>
    <row r="10" spans="1:17" ht="23.4">
      <c r="A10" s="21">
        <v>3</v>
      </c>
      <c r="B10" s="22" t="s">
        <v>52</v>
      </c>
      <c r="C10" s="22">
        <v>98</v>
      </c>
      <c r="D10" s="22">
        <v>91</v>
      </c>
      <c r="E10" s="23">
        <v>88</v>
      </c>
      <c r="F10" s="24"/>
      <c r="G10" s="29">
        <f>SUM(C10:F10)</f>
        <v>277</v>
      </c>
      <c r="H10" s="21">
        <v>0</v>
      </c>
      <c r="I10" s="22" t="s">
        <v>4</v>
      </c>
      <c r="J10" s="24">
        <v>1</v>
      </c>
      <c r="K10" s="26">
        <f>L10+M10+N10+O10</f>
        <v>288</v>
      </c>
      <c r="L10" s="22"/>
      <c r="M10" s="22">
        <v>96</v>
      </c>
      <c r="N10" s="22">
        <v>98</v>
      </c>
      <c r="O10" s="27">
        <v>94</v>
      </c>
      <c r="P10" s="24" t="s">
        <v>60</v>
      </c>
      <c r="Q10" s="28">
        <v>4</v>
      </c>
    </row>
    <row r="11" spans="1:17" ht="23.4">
      <c r="A11" s="21">
        <v>5</v>
      </c>
      <c r="B11" s="22" t="s">
        <v>53</v>
      </c>
      <c r="C11" s="22">
        <v>96</v>
      </c>
      <c r="D11" s="22">
        <v>100</v>
      </c>
      <c r="E11" s="23">
        <v>99</v>
      </c>
      <c r="F11" s="24"/>
      <c r="G11" s="29">
        <f>SUM(C11:F11)</f>
        <v>295</v>
      </c>
      <c r="H11" s="21">
        <v>1</v>
      </c>
      <c r="I11" s="22" t="s">
        <v>4</v>
      </c>
      <c r="J11" s="24">
        <v>0</v>
      </c>
      <c r="K11" s="26">
        <f>L11+M11+N11+O11</f>
        <v>291</v>
      </c>
      <c r="L11" s="22"/>
      <c r="M11" s="22">
        <v>99</v>
      </c>
      <c r="N11" s="22">
        <v>96</v>
      </c>
      <c r="O11" s="27">
        <v>96</v>
      </c>
      <c r="P11" s="24" t="s">
        <v>59</v>
      </c>
      <c r="Q11" s="28">
        <v>6</v>
      </c>
    </row>
    <row r="12" spans="1:17" ht="23.4">
      <c r="A12" s="21">
        <v>7</v>
      </c>
      <c r="B12" s="22" t="s">
        <v>72</v>
      </c>
      <c r="C12" s="22">
        <v>96</v>
      </c>
      <c r="D12" s="22">
        <v>97</v>
      </c>
      <c r="E12" s="23">
        <v>95</v>
      </c>
      <c r="F12" s="24"/>
      <c r="G12" s="29">
        <f>SUM(C12:F12)</f>
        <v>288</v>
      </c>
      <c r="H12" s="21">
        <v>1</v>
      </c>
      <c r="I12" s="22" t="s">
        <v>4</v>
      </c>
      <c r="J12" s="24">
        <v>0</v>
      </c>
      <c r="K12" s="26">
        <f>L12+M12+N12+O12</f>
        <v>278</v>
      </c>
      <c r="L12" s="22"/>
      <c r="M12" s="22">
        <v>92</v>
      </c>
      <c r="N12" s="22">
        <v>91</v>
      </c>
      <c r="O12" s="27">
        <v>95</v>
      </c>
      <c r="P12" s="24" t="s">
        <v>73</v>
      </c>
      <c r="Q12" s="28">
        <v>8</v>
      </c>
    </row>
    <row r="13" spans="1:17" ht="23.4">
      <c r="A13" s="31">
        <v>9</v>
      </c>
      <c r="B13" s="32" t="s">
        <v>55</v>
      </c>
      <c r="C13" s="32">
        <v>96</v>
      </c>
      <c r="D13" s="32">
        <v>98</v>
      </c>
      <c r="E13" s="33">
        <v>97</v>
      </c>
      <c r="F13" s="34"/>
      <c r="G13" s="35">
        <f>SUM(C13:F13)</f>
        <v>291</v>
      </c>
      <c r="H13" s="31">
        <v>1</v>
      </c>
      <c r="I13" s="32" t="s">
        <v>4</v>
      </c>
      <c r="J13" s="34">
        <v>0</v>
      </c>
      <c r="K13" s="36">
        <f>L13+M13+N13+O13</f>
        <v>280</v>
      </c>
      <c r="L13" s="32"/>
      <c r="M13" s="32">
        <v>95</v>
      </c>
      <c r="N13" s="32">
        <v>96</v>
      </c>
      <c r="O13" s="37">
        <v>89</v>
      </c>
      <c r="P13" s="34" t="s">
        <v>74</v>
      </c>
      <c r="Q13" s="38">
        <v>10</v>
      </c>
    </row>
    <row r="14" spans="1:17" ht="25.8">
      <c r="A14" s="39"/>
      <c r="B14" s="39" t="s">
        <v>22</v>
      </c>
      <c r="C14" s="39"/>
      <c r="D14" s="39"/>
      <c r="E14" s="39"/>
      <c r="F14" s="39"/>
      <c r="G14" s="40">
        <f>SUM(G9:G13)</f>
        <v>1447</v>
      </c>
      <c r="H14" s="41">
        <f>SUM(H9:H13)</f>
        <v>4</v>
      </c>
      <c r="I14" s="42" t="s">
        <v>4</v>
      </c>
      <c r="J14" s="43">
        <f>SUM(J9:J13)</f>
        <v>1</v>
      </c>
      <c r="K14" s="43">
        <f>SUM(K9:K13)</f>
        <v>1405</v>
      </c>
      <c r="L14" s="39"/>
      <c r="M14" s="39"/>
      <c r="N14" s="39"/>
      <c r="O14" s="39"/>
      <c r="P14" s="39"/>
      <c r="Q14" s="30"/>
    </row>
    <row r="15" spans="1:17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7">
      <c r="A16" s="13"/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8"/>
    </row>
    <row r="17" spans="1:17" ht="21">
      <c r="A17" s="13"/>
      <c r="B17" s="59" t="s">
        <v>65</v>
      </c>
      <c r="C17" s="48"/>
      <c r="D17" s="48"/>
      <c r="E17" s="48"/>
      <c r="F17" s="48"/>
      <c r="G17" s="60"/>
      <c r="H17" s="48"/>
      <c r="I17" s="48"/>
      <c r="J17" s="48"/>
      <c r="K17" s="61"/>
      <c r="L17" s="48"/>
      <c r="M17" s="50"/>
      <c r="N17" s="48"/>
      <c r="O17" s="62"/>
      <c r="P17" s="63"/>
      <c r="Q17" s="64"/>
    </row>
    <row r="18" spans="1:17" ht="18">
      <c r="A18" s="13"/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7"/>
      <c r="N18" s="67"/>
      <c r="O18" s="67"/>
      <c r="P18" s="67"/>
      <c r="Q18" s="68"/>
    </row>
    <row r="19" spans="1:17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7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7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</sheetData>
  <mergeCells count="15">
    <mergeCell ref="A1:B1"/>
    <mergeCell ref="C1:F1"/>
    <mergeCell ref="M1:N1"/>
    <mergeCell ref="O1:Q1"/>
    <mergeCell ref="A2:B2"/>
    <mergeCell ref="C2:F2"/>
    <mergeCell ref="M2:N2"/>
    <mergeCell ref="O2:Q2"/>
    <mergeCell ref="H7:J7"/>
    <mergeCell ref="A3:B3"/>
    <mergeCell ref="C3:F3"/>
    <mergeCell ref="M3:N3"/>
    <mergeCell ref="O3:Q3"/>
    <mergeCell ref="B6:F6"/>
    <mergeCell ref="K6:P6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Roman,Standard"&amp;12&amp;Kffffff&amp;A</oddHeader>
    <oddFooter>&amp;C&amp;"Times New Roman,Standard"&amp;12&amp;KffffffSeite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zoomScale="110" zoomScaleNormal="110" workbookViewId="0">
      <selection activeCell="I18" sqref="I18:L18"/>
    </sheetView>
  </sheetViews>
  <sheetFormatPr baseColWidth="10" defaultColWidth="11.5546875" defaultRowHeight="14.4"/>
  <cols>
    <col min="1" max="1" width="4.5546875" style="1" customWidth="1"/>
    <col min="2" max="2" width="29.88671875" style="1" customWidth="1"/>
    <col min="3" max="3" width="6.6640625" style="1" customWidth="1"/>
    <col min="4" max="4" width="6.21875" style="1" customWidth="1"/>
    <col min="5" max="5" width="7" style="1" customWidth="1"/>
    <col min="6" max="6" width="5.44140625" style="1" customWidth="1"/>
    <col min="8" max="8" width="7.109375" style="1" customWidth="1"/>
    <col min="9" max="9" width="4.88671875" style="1" customWidth="1"/>
    <col min="10" max="10" width="5.6640625" style="1" customWidth="1"/>
    <col min="12" max="12" width="4.6640625" style="1" customWidth="1"/>
    <col min="13" max="13" width="5.33203125" style="1" customWidth="1"/>
    <col min="14" max="14" width="6.21875" style="1" customWidth="1"/>
    <col min="15" max="15" width="4.88671875" style="1" customWidth="1"/>
    <col min="16" max="16" width="29.33203125" style="1" customWidth="1"/>
    <col min="17" max="17" width="4.88671875" style="1" customWidth="1"/>
  </cols>
  <sheetData>
    <row r="1" spans="1:17" ht="23.4">
      <c r="A1" s="94" t="s">
        <v>7</v>
      </c>
      <c r="B1" s="94"/>
      <c r="C1" s="94" t="s">
        <v>70</v>
      </c>
      <c r="D1" s="94"/>
      <c r="E1" s="94"/>
      <c r="F1" s="94"/>
      <c r="G1" s="7"/>
      <c r="H1" s="8"/>
      <c r="I1" s="8"/>
      <c r="J1" s="8"/>
      <c r="K1" s="8"/>
      <c r="L1" s="8"/>
      <c r="M1" s="8" t="s">
        <v>9</v>
      </c>
      <c r="N1" s="8"/>
      <c r="O1" s="8"/>
      <c r="P1" s="9">
        <v>45995</v>
      </c>
      <c r="Q1" s="8"/>
    </row>
    <row r="2" spans="1:17" ht="23.4">
      <c r="A2" s="94" t="s">
        <v>10</v>
      </c>
      <c r="B2" s="94"/>
      <c r="C2" s="8"/>
      <c r="D2" s="7" t="s">
        <v>11</v>
      </c>
      <c r="E2" s="7"/>
      <c r="F2" s="7"/>
      <c r="G2" s="7"/>
      <c r="H2" s="8"/>
      <c r="I2" s="7"/>
      <c r="J2" s="8"/>
      <c r="K2" s="8"/>
      <c r="L2" s="8"/>
      <c r="M2" s="7" t="s">
        <v>12</v>
      </c>
      <c r="N2" s="8"/>
      <c r="O2" s="7"/>
      <c r="P2" s="10" t="s">
        <v>13</v>
      </c>
      <c r="Q2" s="8"/>
    </row>
    <row r="3" spans="1:17" ht="23.4">
      <c r="A3" s="94" t="s">
        <v>14</v>
      </c>
      <c r="B3" s="94"/>
      <c r="C3" s="8"/>
      <c r="D3" s="11" t="s">
        <v>24</v>
      </c>
      <c r="E3" s="11"/>
      <c r="F3" s="11"/>
      <c r="G3" s="11"/>
      <c r="H3" s="8"/>
      <c r="I3" s="8"/>
      <c r="J3" s="8"/>
      <c r="K3" s="8"/>
      <c r="L3" s="7"/>
      <c r="M3" s="7" t="s">
        <v>16</v>
      </c>
      <c r="N3" s="8"/>
      <c r="O3" s="7"/>
      <c r="P3" s="10" t="s">
        <v>69</v>
      </c>
      <c r="Q3" s="8"/>
    </row>
    <row r="4" spans="1:17" ht="23.4">
      <c r="A4" s="8"/>
      <c r="B4" s="8"/>
      <c r="C4" s="8"/>
      <c r="D4" s="8"/>
      <c r="E4" s="8"/>
      <c r="F4" s="7"/>
      <c r="G4" s="7"/>
      <c r="H4" s="8"/>
      <c r="I4" s="7"/>
      <c r="J4" s="8"/>
      <c r="K4" s="8"/>
      <c r="L4" s="8"/>
      <c r="M4" s="8"/>
      <c r="N4" s="8"/>
      <c r="O4" s="8"/>
      <c r="P4" s="12"/>
      <c r="Q4" s="8"/>
    </row>
    <row r="5" spans="1:17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7" ht="25.8">
      <c r="A6" s="13"/>
      <c r="B6" s="91" t="s">
        <v>69</v>
      </c>
      <c r="C6" s="91"/>
      <c r="D6" s="91"/>
      <c r="E6" s="91"/>
      <c r="F6" s="91"/>
      <c r="G6" s="13"/>
      <c r="H6" s="13"/>
      <c r="I6" s="13"/>
      <c r="J6" s="13"/>
      <c r="K6" s="91" t="s">
        <v>48</v>
      </c>
      <c r="L6" s="91"/>
      <c r="M6" s="91"/>
      <c r="N6" s="91"/>
      <c r="O6" s="91"/>
      <c r="P6" s="91"/>
    </row>
    <row r="7" spans="1:17">
      <c r="A7" s="13"/>
      <c r="B7" s="13"/>
      <c r="C7" s="13"/>
      <c r="D7" s="13"/>
      <c r="E7" s="13"/>
      <c r="F7" s="13"/>
      <c r="G7" s="13"/>
      <c r="H7" s="92" t="s">
        <v>17</v>
      </c>
      <c r="I7" s="92"/>
      <c r="J7" s="92"/>
      <c r="K7" s="13"/>
      <c r="L7" s="13"/>
      <c r="M7" s="13"/>
      <c r="N7" s="13"/>
      <c r="O7" s="13"/>
      <c r="P7" s="13"/>
    </row>
    <row r="8" spans="1:17">
      <c r="A8" s="14" t="s">
        <v>18</v>
      </c>
      <c r="B8" s="15" t="s">
        <v>19</v>
      </c>
      <c r="C8" s="15">
        <v>1</v>
      </c>
      <c r="D8" s="15">
        <v>2</v>
      </c>
      <c r="E8" s="15">
        <v>3</v>
      </c>
      <c r="F8" s="15">
        <v>4</v>
      </c>
      <c r="G8" s="16" t="s">
        <v>20</v>
      </c>
      <c r="H8" s="17"/>
      <c r="I8" s="17" t="s">
        <v>4</v>
      </c>
      <c r="J8" s="17"/>
      <c r="K8" s="18" t="s">
        <v>20</v>
      </c>
      <c r="L8" s="15">
        <v>4</v>
      </c>
      <c r="M8" s="15">
        <v>3</v>
      </c>
      <c r="N8" s="15">
        <v>2</v>
      </c>
      <c r="O8" s="15">
        <v>1</v>
      </c>
      <c r="P8" s="19" t="s">
        <v>21</v>
      </c>
      <c r="Q8" s="20" t="s">
        <v>18</v>
      </c>
    </row>
    <row r="9" spans="1:17" ht="23.4">
      <c r="A9" s="21">
        <v>1</v>
      </c>
      <c r="B9" s="22" t="s">
        <v>51</v>
      </c>
      <c r="C9" s="22">
        <v>98</v>
      </c>
      <c r="D9" s="22">
        <v>99</v>
      </c>
      <c r="E9" s="23">
        <v>99</v>
      </c>
      <c r="F9" s="24"/>
      <c r="G9" s="25">
        <f>SUM(C9:F9)</f>
        <v>296</v>
      </c>
      <c r="H9" s="21">
        <v>0</v>
      </c>
      <c r="I9" s="22" t="s">
        <v>4</v>
      </c>
      <c r="J9" s="24">
        <v>1</v>
      </c>
      <c r="K9" s="26">
        <f>L9+M9+N9+O9</f>
        <v>297</v>
      </c>
      <c r="L9" s="22"/>
      <c r="M9" s="22">
        <v>99</v>
      </c>
      <c r="N9" s="22">
        <v>100</v>
      </c>
      <c r="O9" s="27">
        <v>98</v>
      </c>
      <c r="P9" s="24" t="s">
        <v>33</v>
      </c>
      <c r="Q9" s="28">
        <v>2</v>
      </c>
    </row>
    <row r="10" spans="1:17" ht="23.4">
      <c r="A10" s="21">
        <v>3</v>
      </c>
      <c r="B10" s="22" t="s">
        <v>36</v>
      </c>
      <c r="C10" s="22">
        <v>100</v>
      </c>
      <c r="D10" s="22">
        <v>100</v>
      </c>
      <c r="E10" s="23">
        <v>97</v>
      </c>
      <c r="F10" s="24"/>
      <c r="G10" s="29">
        <f>SUM(C10:F10)</f>
        <v>297</v>
      </c>
      <c r="H10" s="21">
        <v>1</v>
      </c>
      <c r="I10" s="22" t="s">
        <v>4</v>
      </c>
      <c r="J10" s="24">
        <v>0</v>
      </c>
      <c r="K10" s="26">
        <f>L10+M10+N10+O10</f>
        <v>286</v>
      </c>
      <c r="L10" s="22"/>
      <c r="M10" s="22">
        <v>97</v>
      </c>
      <c r="N10" s="22">
        <v>93</v>
      </c>
      <c r="O10" s="27">
        <v>96</v>
      </c>
      <c r="P10" s="24" t="s">
        <v>56</v>
      </c>
      <c r="Q10" s="28">
        <v>4</v>
      </c>
    </row>
    <row r="11" spans="1:17" ht="23.4">
      <c r="A11" s="21">
        <v>5</v>
      </c>
      <c r="B11" s="22" t="s">
        <v>37</v>
      </c>
      <c r="C11" s="22">
        <v>99</v>
      </c>
      <c r="D11" s="22">
        <v>99</v>
      </c>
      <c r="E11" s="23">
        <v>96</v>
      </c>
      <c r="F11" s="24"/>
      <c r="G11" s="29">
        <f>SUM(C11:F11)</f>
        <v>294</v>
      </c>
      <c r="H11" s="21">
        <v>1</v>
      </c>
      <c r="I11" s="22" t="s">
        <v>4</v>
      </c>
      <c r="J11" s="24">
        <v>0</v>
      </c>
      <c r="K11" s="26">
        <f>L11+M11+N11+O11</f>
        <v>288</v>
      </c>
      <c r="L11" s="22"/>
      <c r="M11" s="22">
        <v>96</v>
      </c>
      <c r="N11" s="22">
        <v>97</v>
      </c>
      <c r="O11" s="27">
        <v>95</v>
      </c>
      <c r="P11" s="24" t="s">
        <v>32</v>
      </c>
      <c r="Q11" s="28">
        <v>6</v>
      </c>
    </row>
    <row r="12" spans="1:17" ht="23.4">
      <c r="A12" s="21">
        <v>7</v>
      </c>
      <c r="B12" s="22" t="s">
        <v>71</v>
      </c>
      <c r="C12" s="22">
        <v>100</v>
      </c>
      <c r="D12" s="22">
        <v>100</v>
      </c>
      <c r="E12" s="23">
        <v>99</v>
      </c>
      <c r="F12" s="24"/>
      <c r="G12" s="29">
        <f>SUM(C12:F12)</f>
        <v>299</v>
      </c>
      <c r="H12" s="21">
        <v>1</v>
      </c>
      <c r="I12" s="22" t="s">
        <v>4</v>
      </c>
      <c r="J12" s="24">
        <v>0</v>
      </c>
      <c r="K12" s="26">
        <f>L12+M12+N12+O12</f>
        <v>290</v>
      </c>
      <c r="L12" s="22"/>
      <c r="M12" s="22">
        <v>98</v>
      </c>
      <c r="N12" s="22">
        <v>96</v>
      </c>
      <c r="O12" s="27">
        <v>96</v>
      </c>
      <c r="P12" s="24" t="s">
        <v>31</v>
      </c>
      <c r="Q12" s="28">
        <v>8</v>
      </c>
    </row>
    <row r="13" spans="1:17" ht="23.4">
      <c r="A13" s="31">
        <v>9</v>
      </c>
      <c r="B13" s="32" t="s">
        <v>38</v>
      </c>
      <c r="C13" s="32">
        <v>93</v>
      </c>
      <c r="D13" s="32">
        <v>90</v>
      </c>
      <c r="E13" s="33">
        <v>94</v>
      </c>
      <c r="F13" s="34"/>
      <c r="G13" s="35">
        <f>SUM(C13:F13)</f>
        <v>277</v>
      </c>
      <c r="H13" s="31">
        <v>0</v>
      </c>
      <c r="I13" s="32" t="s">
        <v>4</v>
      </c>
      <c r="J13" s="34">
        <v>1</v>
      </c>
      <c r="K13" s="36">
        <f>L13+M13+N13+O13</f>
        <v>292</v>
      </c>
      <c r="L13" s="32"/>
      <c r="M13" s="32">
        <v>98</v>
      </c>
      <c r="N13" s="32">
        <v>98</v>
      </c>
      <c r="O13" s="37">
        <v>96</v>
      </c>
      <c r="P13" s="34" t="s">
        <v>64</v>
      </c>
      <c r="Q13" s="38">
        <v>10</v>
      </c>
    </row>
    <row r="14" spans="1:17" ht="25.8">
      <c r="A14" s="39"/>
      <c r="B14" s="39" t="s">
        <v>22</v>
      </c>
      <c r="C14" s="39"/>
      <c r="D14" s="39"/>
      <c r="E14" s="39"/>
      <c r="F14" s="39"/>
      <c r="G14" s="40">
        <f>SUM(G9:G13)</f>
        <v>1463</v>
      </c>
      <c r="H14" s="41">
        <f>SUM(H9:H13)</f>
        <v>3</v>
      </c>
      <c r="I14" s="42" t="s">
        <v>4</v>
      </c>
      <c r="J14" s="43">
        <f>SUM(J9:J13)</f>
        <v>2</v>
      </c>
      <c r="K14" s="43">
        <f>SUM(K9:K13)</f>
        <v>1453</v>
      </c>
      <c r="L14" s="39"/>
      <c r="M14" s="39"/>
      <c r="N14" s="39"/>
      <c r="O14" s="39"/>
      <c r="P14" s="39"/>
      <c r="Q14" s="30"/>
    </row>
    <row r="15" spans="1:17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7">
      <c r="A16" s="13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13"/>
      <c r="P16" s="13"/>
    </row>
    <row r="17" spans="1:16" ht="18">
      <c r="A17" s="13"/>
      <c r="B17" s="75"/>
      <c r="C17" s="93"/>
      <c r="D17" s="93"/>
      <c r="E17" s="93"/>
      <c r="F17" s="93"/>
      <c r="G17" s="49"/>
      <c r="H17" s="48"/>
      <c r="I17" s="93"/>
      <c r="J17" s="93"/>
      <c r="K17" s="93"/>
      <c r="L17" s="93"/>
      <c r="M17" s="50"/>
      <c r="N17" s="76"/>
      <c r="O17" s="13"/>
      <c r="P17" s="13"/>
    </row>
    <row r="18" spans="1:16" ht="21">
      <c r="A18" s="13"/>
      <c r="B18" s="47" t="s">
        <v>23</v>
      </c>
      <c r="C18" s="93"/>
      <c r="D18" s="93"/>
      <c r="E18" s="93"/>
      <c r="F18" s="93"/>
      <c r="G18" s="49"/>
      <c r="H18" s="72"/>
      <c r="I18" s="93"/>
      <c r="J18" s="93"/>
      <c r="K18" s="93"/>
      <c r="L18" s="93"/>
      <c r="N18" s="51"/>
      <c r="P18" s="13"/>
    </row>
    <row r="19" spans="1:16" ht="18">
      <c r="A19" s="13"/>
      <c r="B19" s="52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  <c r="N19" s="55"/>
      <c r="O19" s="13"/>
      <c r="P19" s="13"/>
    </row>
    <row r="20" spans="1:16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</sheetData>
  <mergeCells count="11">
    <mergeCell ref="A1:B1"/>
    <mergeCell ref="C1:F1"/>
    <mergeCell ref="A2:B2"/>
    <mergeCell ref="A3:B3"/>
    <mergeCell ref="B6:F6"/>
    <mergeCell ref="C18:F18"/>
    <mergeCell ref="I18:L18"/>
    <mergeCell ref="K6:P6"/>
    <mergeCell ref="H7:J7"/>
    <mergeCell ref="C17:F17"/>
    <mergeCell ref="I17:L17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Roman,Standard"&amp;12&amp;Kffffff&amp;A</oddHeader>
    <oddFooter>&amp;C&amp;"Times New Roman,Standard"&amp;12&amp;KffffffSeite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Tabelle</vt:lpstr>
      <vt:lpstr>Moordorf Middels V</vt:lpstr>
      <vt:lpstr>Middels IV Sch.Leegmoor</vt:lpstr>
      <vt:lpstr>Middelburg Süd-Victorbur</vt:lpstr>
      <vt:lpstr>Walle Funnix</vt:lpstr>
    </vt:vector>
  </TitlesOfParts>
  <Company>BTF-RELOADED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Schultz</dc:creator>
  <cp:lastModifiedBy>Administrator</cp:lastModifiedBy>
  <cp:revision>4</cp:revision>
  <cp:lastPrinted>2023-10-09T18:26:28Z</cp:lastPrinted>
  <dcterms:created xsi:type="dcterms:W3CDTF">2022-08-03T17:43:43Z</dcterms:created>
  <dcterms:modified xsi:type="dcterms:W3CDTF">2025-12-07T10:22:08Z</dcterms:modified>
  <dc:language>de-DE</dc:language>
</cp:coreProperties>
</file>